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0 " sheetId="1" r:id="rId1"/>
  </sheets>
  <definedNames>
    <definedName name="_xlnm.Print_Area" localSheetId="0">'附件10 '!$A$1:$G$10</definedName>
  </definedNames>
  <calcPr fullCalcOnLoad="1"/>
</workbook>
</file>

<file path=xl/sharedStrings.xml><?xml version="1.0" encoding="utf-8"?>
<sst xmlns="http://schemas.openxmlformats.org/spreadsheetml/2006/main" count="23" uniqueCount="22">
  <si>
    <t>附件7</t>
  </si>
  <si>
    <t>城乡一体化示范区2023年新增地方政府债务限额安排项目情况表</t>
  </si>
  <si>
    <t>单位：万元</t>
  </si>
  <si>
    <t>序号</t>
  </si>
  <si>
    <t>项目名称</t>
  </si>
  <si>
    <t>债券性质</t>
  </si>
  <si>
    <t>债券规模</t>
  </si>
  <si>
    <t>偿债资金计划来源</t>
  </si>
  <si>
    <t>期限</t>
  </si>
  <si>
    <t>偿债计划</t>
  </si>
  <si>
    <t>合  计</t>
  </si>
  <si>
    <t>一、棚户区改造资金小计</t>
  </si>
  <si>
    <t>北滍保障性住房小区</t>
  </si>
  <si>
    <t>专项债券</t>
  </si>
  <si>
    <t>土地出让收入</t>
  </si>
  <si>
    <t>5年</t>
  </si>
  <si>
    <t>每一年付息一次，2028年到期一次性还本</t>
  </si>
  <si>
    <t>二、市政建设资金小计</t>
  </si>
  <si>
    <t>平顶山市新能源智能矿山装备制造产业园</t>
  </si>
  <si>
    <t>厂房租赁、研发楼租赁、职工宿舍租赁、物业收费、停车位及充电桩收费收入</t>
  </si>
  <si>
    <t>30年</t>
  </si>
  <si>
    <t>从2029年开始还本，2029-2033年每年偿还40万元；2034-2043年每年偿还80万元；2044-2048年每年偿还200万元；2049-2053年每年偿还400万元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</si>
</sst>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sz val="20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14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BreakPreview" zoomScaleSheetLayoutView="100" workbookViewId="0" topLeftCell="A1">
      <selection activeCell="G8" sqref="G8"/>
    </sheetView>
  </sheetViews>
  <sheetFormatPr defaultColWidth="9.00390625" defaultRowHeight="14.25"/>
  <cols>
    <col min="1" max="1" width="5.125" style="0" customWidth="1"/>
    <col min="2" max="2" width="27.625" style="0" customWidth="1"/>
    <col min="3" max="4" width="8.75390625" style="0" customWidth="1"/>
    <col min="5" max="5" width="27.625" style="0" customWidth="1"/>
    <col min="6" max="6" width="8.875" style="0" customWidth="1"/>
    <col min="7" max="7" width="36.25390625" style="0" customWidth="1"/>
    <col min="8" max="11" width="9.00390625" style="0" hidden="1" customWidth="1"/>
  </cols>
  <sheetData>
    <row r="1" spans="1:3" ht="24.75" customHeight="1">
      <c r="A1" s="2" t="s">
        <v>0</v>
      </c>
      <c r="C1" s="1"/>
    </row>
    <row r="2" spans="1:7" ht="24.75" customHeight="1">
      <c r="A2" s="3" t="s">
        <v>1</v>
      </c>
      <c r="B2" s="3"/>
      <c r="C2" s="3"/>
      <c r="D2" s="3"/>
      <c r="E2" s="3"/>
      <c r="F2" s="3"/>
      <c r="G2" s="3"/>
    </row>
    <row r="3" spans="2:5" ht="24.75" customHeight="1">
      <c r="B3" s="4"/>
      <c r="C3" s="4"/>
      <c r="D3" s="4"/>
      <c r="E3" s="4"/>
    </row>
    <row r="4" spans="6:7" ht="24.75" customHeight="1">
      <c r="F4" s="5"/>
      <c r="G4" s="6" t="s">
        <v>2</v>
      </c>
    </row>
    <row r="5" spans="1:7" s="1" customFormat="1" ht="36.75" customHeight="1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10" t="s">
        <v>8</v>
      </c>
      <c r="G5" s="7" t="s">
        <v>9</v>
      </c>
    </row>
    <row r="6" spans="1:7" s="1" customFormat="1" ht="42" customHeight="1">
      <c r="A6" s="7"/>
      <c r="B6" s="8" t="s">
        <v>10</v>
      </c>
      <c r="C6" s="8"/>
      <c r="D6" s="11">
        <f>D7+D9</f>
        <v>19000</v>
      </c>
      <c r="E6" s="12"/>
      <c r="F6" s="7"/>
      <c r="G6" s="13"/>
    </row>
    <row r="7" spans="1:7" ht="42" customHeight="1">
      <c r="A7" s="14"/>
      <c r="B7" s="15" t="s">
        <v>11</v>
      </c>
      <c r="C7" s="16"/>
      <c r="D7" s="17">
        <f>SUM(D8:D8)</f>
        <v>15000</v>
      </c>
      <c r="E7" s="18"/>
      <c r="F7" s="14"/>
      <c r="G7" s="14"/>
    </row>
    <row r="8" spans="1:7" ht="42" customHeight="1">
      <c r="A8" s="19">
        <v>1</v>
      </c>
      <c r="B8" s="20" t="s">
        <v>12</v>
      </c>
      <c r="C8" s="16" t="s">
        <v>13</v>
      </c>
      <c r="D8" s="19">
        <v>15000</v>
      </c>
      <c r="E8" s="21" t="s">
        <v>14</v>
      </c>
      <c r="F8" s="16" t="s">
        <v>15</v>
      </c>
      <c r="G8" s="22" t="s">
        <v>16</v>
      </c>
    </row>
    <row r="9" spans="1:7" ht="42" customHeight="1">
      <c r="A9" s="23"/>
      <c r="B9" s="15" t="s">
        <v>17</v>
      </c>
      <c r="C9" s="23"/>
      <c r="D9" s="24">
        <f>SUM(D10)</f>
        <v>4000</v>
      </c>
      <c r="E9" s="25"/>
      <c r="F9" s="23"/>
      <c r="G9" s="23"/>
    </row>
    <row r="10" spans="1:11" ht="60" customHeight="1">
      <c r="A10" s="19">
        <v>1</v>
      </c>
      <c r="B10" s="26" t="s">
        <v>18</v>
      </c>
      <c r="C10" s="16" t="s">
        <v>13</v>
      </c>
      <c r="D10" s="19">
        <v>4000</v>
      </c>
      <c r="E10" s="27" t="s">
        <v>19</v>
      </c>
      <c r="F10" s="19" t="s">
        <v>20</v>
      </c>
      <c r="G10" s="28" t="s">
        <v>21</v>
      </c>
      <c r="H10">
        <f>4000*1/100</f>
        <v>40</v>
      </c>
      <c r="I10">
        <f>4000*0.02</f>
        <v>80</v>
      </c>
      <c r="J10">
        <f>4000*0.05</f>
        <v>200</v>
      </c>
      <c r="K10">
        <f>4000*0.1</f>
        <v>400</v>
      </c>
    </row>
  </sheetData>
  <sheetProtection/>
  <mergeCells count="1">
    <mergeCell ref="A2:G2"/>
  </mergeCells>
  <printOptions horizontalCentered="1"/>
  <pageMargins left="0.66875" right="0.66875" top="0.9840277777777777" bottom="0.9840277777777777" header="0.5118055555555555" footer="0.786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李广强</dc:creator>
  <cp:keywords/>
  <dc:description/>
  <cp:lastModifiedBy>蓝色天空</cp:lastModifiedBy>
  <cp:lastPrinted>2018-11-29T07:08:29Z</cp:lastPrinted>
  <dcterms:created xsi:type="dcterms:W3CDTF">2018-11-24T07:36:39Z</dcterms:created>
  <dcterms:modified xsi:type="dcterms:W3CDTF">2023-09-21T10:07:50Z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5B81B486EB6E4B08A108ED158F259FDC</vt:lpwstr>
  </property>
</Properties>
</file>